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solonevich\Desktop\"/>
    </mc:Choice>
  </mc:AlternateContent>
  <bookViews>
    <workbookView xWindow="0" yWindow="0" windowWidth="15660" windowHeight="7752" xr2:uid="{00000000-000D-0000-FFFF-FFFF00000000}"/>
  </bookViews>
  <sheets>
    <sheet name="Лист1" sheetId="1" r:id="rId1"/>
    <sheet name="Лист2" sheetId="2" r:id="rId2"/>
    <sheet name="Лист3" sheetId="3" r:id="rId3"/>
  </sheets>
  <calcPr calcId="171026"/>
</workbook>
</file>

<file path=xl/calcChain.xml><?xml version="1.0" encoding="utf-8"?>
<calcChain xmlns="http://schemas.openxmlformats.org/spreadsheetml/2006/main">
  <c r="G11" i="1" l="1"/>
  <c r="J11" i="1"/>
  <c r="F5" i="1"/>
  <c r="J5" i="1"/>
  <c r="J6" i="1"/>
  <c r="J7" i="1"/>
  <c r="J8" i="1"/>
  <c r="J12" i="1"/>
  <c r="G13" i="1"/>
  <c r="J13" i="1"/>
  <c r="J16" i="1"/>
  <c r="J17" i="1"/>
  <c r="J19" i="1"/>
  <c r="F15" i="1"/>
</calcChain>
</file>

<file path=xl/sharedStrings.xml><?xml version="1.0" encoding="utf-8"?>
<sst xmlns="http://schemas.openxmlformats.org/spreadsheetml/2006/main" count="28" uniqueCount="22">
  <si>
    <t>Наименование</t>
  </si>
  <si>
    <t>длина, м</t>
  </si>
  <si>
    <t>ширина, м</t>
  </si>
  <si>
    <t>высота, м</t>
  </si>
  <si>
    <t>м3</t>
  </si>
  <si>
    <t>Ремонт дороги объем гравия фракция 40-60-100 мм</t>
  </si>
  <si>
    <t>Кол-во машин для ремонта дороги (Объем гравия в одной машины 10 м3)</t>
  </si>
  <si>
    <t>шт</t>
  </si>
  <si>
    <t>смен</t>
  </si>
  <si>
    <t>Рабочие 1 человек смена</t>
  </si>
  <si>
    <t>человек/день</t>
  </si>
  <si>
    <t>Ремонт канавы</t>
  </si>
  <si>
    <t>Пагонных метров</t>
  </si>
  <si>
    <t>Объем копки дренажной канавы</t>
  </si>
  <si>
    <t>Работа экскаватора на колесах в день (8часов) копает 135 м3/смена</t>
  </si>
  <si>
    <t>Работа экскаватора на колесах в день (8часов) ровняет 20 машины гравия объемом по 10 м3</t>
  </si>
  <si>
    <t>цена руб за единицу</t>
  </si>
  <si>
    <t>Итого руб</t>
  </si>
  <si>
    <t>Работа экскаватора по укладке труб (в 1 смену укладывает 18 п.м.)</t>
  </si>
  <si>
    <t>Дренажные трубы Ф400 по 3 метра</t>
  </si>
  <si>
    <t>п.м.</t>
  </si>
  <si>
    <t>Итого общая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</si>
</sst>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руб.-419];[Red]&quot;-&quot;#,##0.00&quot; &quot;[$руб.-419]"/>
  </numFmts>
  <fonts count="6" x14ac:knownFonts="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2"/>
  <sheetViews>
    <sheetView tabSelected="1" topLeftCell="A4" zoomScale="85" zoomScaleNormal="85" workbookViewId="0" xr3:uid="{AEA406A1-0E4B-5B11-9CD5-51D6E497D94C}">
      <selection activeCell="F7" sqref="F7"/>
    </sheetView>
  </sheetViews>
  <sheetFormatPr defaultRowHeight="13.5" x14ac:dyDescent="0.15"/>
  <cols>
    <col min="1" max="1" width="8.578125" customWidth="1"/>
    <col min="2" max="2" width="41.3125" customWidth="1"/>
    <col min="3" max="3" width="8.578125" customWidth="1"/>
    <col min="4" max="5" width="8.94921875" customWidth="1"/>
    <col min="6" max="7" width="8.578125" customWidth="1"/>
    <col min="8" max="8" width="15.69140625" customWidth="1"/>
    <col min="9" max="9" width="11.890625" customWidth="1"/>
    <col min="10" max="10" width="12.01171875" customWidth="1"/>
  </cols>
  <sheetData>
    <row r="3" spans="2:10" ht="26.25" x14ac:dyDescent="0.1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/>
      <c r="I3" s="1" t="s">
        <v>16</v>
      </c>
      <c r="J3" s="1" t="s">
        <v>17</v>
      </c>
    </row>
    <row r="4" spans="2:10" x14ac:dyDescent="0.15">
      <c r="B4" s="1"/>
      <c r="C4" s="1"/>
      <c r="D4" s="1"/>
      <c r="E4" s="1"/>
      <c r="F4" s="1"/>
      <c r="G4" s="1"/>
    </row>
    <row r="5" spans="2:10" ht="28.5" x14ac:dyDescent="0.15">
      <c r="B5" s="2" t="s">
        <v>5</v>
      </c>
      <c r="C5" s="3">
        <v>2500</v>
      </c>
      <c r="D5" s="3">
        <v>4</v>
      </c>
      <c r="E5" s="3">
        <v>0.1</v>
      </c>
      <c r="F5" s="3">
        <f>C5*D5*E5</f>
        <v>1000</v>
      </c>
      <c r="G5" s="4"/>
      <c r="I5" s="4">
        <v>850</v>
      </c>
      <c r="J5" s="4">
        <f>F5*I5</f>
        <v>850000</v>
      </c>
    </row>
    <row r="6" spans="2:10" ht="26.25" x14ac:dyDescent="0.15">
      <c r="B6" s="1" t="s">
        <v>6</v>
      </c>
      <c r="C6" s="4"/>
      <c r="D6" s="4"/>
      <c r="E6" s="4"/>
      <c r="F6" s="4"/>
      <c r="G6" s="3">
        <v>100</v>
      </c>
      <c r="H6" s="3" t="s">
        <v>7</v>
      </c>
      <c r="I6" s="4">
        <v>1900</v>
      </c>
      <c r="J6" s="4">
        <f>I6*G6</f>
        <v>190000</v>
      </c>
    </row>
    <row r="7" spans="2:10" ht="39" x14ac:dyDescent="0.15">
      <c r="B7" s="5" t="s">
        <v>15</v>
      </c>
      <c r="C7" s="6"/>
      <c r="D7" s="6"/>
      <c r="E7" s="6"/>
      <c r="F7" s="6"/>
      <c r="G7" s="3">
        <v>5</v>
      </c>
      <c r="H7" s="3" t="s">
        <v>8</v>
      </c>
      <c r="I7" s="4">
        <v>10000</v>
      </c>
      <c r="J7" s="4">
        <f>G7*I7</f>
        <v>50000</v>
      </c>
    </row>
    <row r="8" spans="2:10" x14ac:dyDescent="0.15">
      <c r="B8" s="5" t="s">
        <v>9</v>
      </c>
      <c r="G8" s="3">
        <v>10</v>
      </c>
      <c r="H8" s="3" t="s">
        <v>10</v>
      </c>
      <c r="I8" s="4">
        <v>1000</v>
      </c>
      <c r="J8" s="4">
        <f>G8*I8</f>
        <v>10000</v>
      </c>
    </row>
    <row r="9" spans="2:10" x14ac:dyDescent="0.15">
      <c r="B9" s="7"/>
      <c r="I9" s="4"/>
      <c r="J9" s="4"/>
    </row>
    <row r="10" spans="2:10" x14ac:dyDescent="0.15">
      <c r="B10" s="1" t="s">
        <v>11</v>
      </c>
      <c r="I10" s="4"/>
      <c r="J10" s="4"/>
    </row>
    <row r="11" spans="2:10" ht="26.25" x14ac:dyDescent="0.15">
      <c r="B11" s="5" t="s">
        <v>19</v>
      </c>
      <c r="C11" s="3">
        <v>48</v>
      </c>
      <c r="D11" s="3" t="s">
        <v>20</v>
      </c>
      <c r="E11" s="3"/>
      <c r="F11" s="3"/>
      <c r="G11" s="3">
        <f>C11/3</f>
        <v>16</v>
      </c>
      <c r="H11" s="5" t="s">
        <v>12</v>
      </c>
      <c r="I11" s="4">
        <v>3600</v>
      </c>
      <c r="J11" s="4">
        <f>G11*I11</f>
        <v>57600</v>
      </c>
    </row>
    <row r="12" spans="2:10" ht="26.25" x14ac:dyDescent="0.15">
      <c r="B12" s="5" t="s">
        <v>18</v>
      </c>
      <c r="C12" s="3"/>
      <c r="D12" s="3"/>
      <c r="E12" s="3"/>
      <c r="F12" s="3"/>
      <c r="G12" s="3">
        <v>3</v>
      </c>
      <c r="H12" s="3" t="s">
        <v>8</v>
      </c>
      <c r="I12" s="4">
        <v>10000</v>
      </c>
      <c r="J12" s="4">
        <f>G12*I12</f>
        <v>30000</v>
      </c>
    </row>
    <row r="13" spans="2:10" x14ac:dyDescent="0.15">
      <c r="B13" s="5" t="s">
        <v>9</v>
      </c>
      <c r="G13" s="3">
        <f>G12*2</f>
        <v>6</v>
      </c>
      <c r="H13" s="3" t="s">
        <v>10</v>
      </c>
      <c r="I13" s="4">
        <v>1000</v>
      </c>
      <c r="J13" s="4">
        <f>G13*I13</f>
        <v>6000</v>
      </c>
    </row>
    <row r="14" spans="2:10" x14ac:dyDescent="0.15">
      <c r="B14" s="7"/>
      <c r="I14" s="4"/>
      <c r="J14" s="4"/>
    </row>
    <row r="15" spans="2:10" x14ac:dyDescent="0.15">
      <c r="B15" s="1" t="s">
        <v>13</v>
      </c>
      <c r="C15" s="3">
        <v>5000</v>
      </c>
      <c r="D15" s="3">
        <v>0.6</v>
      </c>
      <c r="E15" s="3">
        <v>0.4</v>
      </c>
      <c r="F15" s="3">
        <f>C15*D15*E15</f>
        <v>1200</v>
      </c>
      <c r="G15" s="3"/>
      <c r="I15" s="4"/>
      <c r="J15" s="4"/>
    </row>
    <row r="16" spans="2:10" ht="26.25" x14ac:dyDescent="0.15">
      <c r="B16" s="5" t="s">
        <v>14</v>
      </c>
      <c r="C16" s="3"/>
      <c r="D16" s="3"/>
      <c r="E16" s="3"/>
      <c r="F16" s="3"/>
      <c r="G16" s="3">
        <v>9</v>
      </c>
      <c r="H16" s="3" t="s">
        <v>8</v>
      </c>
      <c r="I16" s="4">
        <v>10000</v>
      </c>
      <c r="J16" s="4">
        <f>G16*I16</f>
        <v>90000</v>
      </c>
    </row>
    <row r="17" spans="2:10" x14ac:dyDescent="0.15">
      <c r="B17" s="5" t="s">
        <v>9</v>
      </c>
      <c r="C17" s="3"/>
      <c r="D17" s="3"/>
      <c r="E17" s="3"/>
      <c r="F17" s="3"/>
      <c r="G17" s="3">
        <v>9</v>
      </c>
      <c r="H17" s="3" t="s">
        <v>10</v>
      </c>
      <c r="I17" s="4">
        <v>1000</v>
      </c>
      <c r="J17" s="4">
        <f>G17*I17</f>
        <v>9000</v>
      </c>
    </row>
    <row r="18" spans="2:10" x14ac:dyDescent="0.15">
      <c r="B18" s="5"/>
      <c r="C18" s="3"/>
      <c r="D18" s="3"/>
      <c r="E18" s="3"/>
      <c r="F18" s="3"/>
      <c r="G18" s="3"/>
      <c r="H18" s="3"/>
      <c r="I18" s="4"/>
      <c r="J18" s="4"/>
    </row>
    <row r="19" spans="2:10" ht="18" x14ac:dyDescent="0.2">
      <c r="B19" s="7"/>
      <c r="H19" s="9" t="s">
        <v>21</v>
      </c>
      <c r="I19" s="9"/>
      <c r="J19" s="8">
        <f>SUM(J5:J17)</f>
        <v>1292600</v>
      </c>
    </row>
    <row r="20" spans="2:10" x14ac:dyDescent="0.15">
      <c r="B20" s="7"/>
    </row>
    <row r="21" spans="2:10" x14ac:dyDescent="0.15">
      <c r="B21" s="7"/>
    </row>
    <row r="22" spans="2:10" x14ac:dyDescent="0.15">
      <c r="B22" s="7"/>
    </row>
    <row r="23" spans="2:10" x14ac:dyDescent="0.15">
      <c r="B23" s="7"/>
    </row>
    <row r="24" spans="2:10" x14ac:dyDescent="0.15">
      <c r="B24" s="7"/>
    </row>
    <row r="25" spans="2:10" x14ac:dyDescent="0.15">
      <c r="B25" s="7"/>
    </row>
    <row r="26" spans="2:10" x14ac:dyDescent="0.15">
      <c r="B26" s="7"/>
    </row>
    <row r="27" spans="2:10" x14ac:dyDescent="0.15">
      <c r="B27" s="7"/>
    </row>
    <row r="28" spans="2:10" x14ac:dyDescent="0.15">
      <c r="B28" s="7"/>
    </row>
    <row r="29" spans="2:10" x14ac:dyDescent="0.15">
      <c r="B29" s="7"/>
    </row>
    <row r="30" spans="2:10" x14ac:dyDescent="0.15">
      <c r="B30" s="7"/>
    </row>
    <row r="31" spans="2:10" x14ac:dyDescent="0.15">
      <c r="B31" s="7"/>
    </row>
    <row r="32" spans="2:10" x14ac:dyDescent="0.15">
      <c r="B32" s="7"/>
    </row>
  </sheetData>
  <mergeCells count="1">
    <mergeCell ref="H19:I19"/>
  </mergeCells>
  <pageMargins left="0" right="0" top="0.39409448818897641" bottom="0.39409448818897641" header="0" footer="0"/>
  <pageSetup paperSize="9" orientation="portrait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3.5" x14ac:dyDescent="0.15"/>
  <cols>
    <col min="1" max="1" width="8.578125" customWidth="1"/>
  </cols>
  <sheetData/>
  <pageMargins left="0" right="0" top="0.39409448818897641" bottom="0.39409448818897641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3.5" x14ac:dyDescent="0.15"/>
  <cols>
    <col min="1" max="1" width="8.578125" customWidth="1"/>
  </cols>
  <sheetData/>
  <pageMargins left="0" right="0" top="0.39409448818897641" bottom="0.39409448818897641" header="0" footer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Солоневич Александр Витальевич</dc:creator>
  <cp:lastModifiedBy>Солоневич Александр Витальевич</cp:lastModifiedBy>
  <cp:revision>4</cp:revision>
  <dcterms:created xsi:type="dcterms:W3CDTF">2017-06-26T20:11:02Z</dcterms:created>
  <dcterms:modified xsi:type="dcterms:W3CDTF">2017-07-04T09:06:33Z</dcterms:modified>
</cp:coreProperties>
</file>